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0" yWindow="72" windowWidth="15480" windowHeight="10992"/>
  </bookViews>
  <sheets>
    <sheet name="Model" sheetId="1" r:id="rId1"/>
  </sheets>
  <definedNames>
    <definedName name="Budget">Model!$D$31</definedName>
    <definedName name="Invest?">Model!$B$27:$U$27</definedName>
    <definedName name="Invested">Model!$B$31</definedName>
    <definedName name="solver_adj" localSheetId="0" hidden="1">Model!$B$27:$U$27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Model!$B$27:$U$27</definedName>
    <definedName name="solver_lhs2" localSheetId="0" hidden="1">Model!$B$31</definedName>
    <definedName name="solver_lin" localSheetId="0" hidden="1">1</definedName>
    <definedName name="solver_neg" localSheetId="0" hidden="1">1</definedName>
    <definedName name="solver_num" localSheetId="0" hidden="1">2</definedName>
    <definedName name="solver_nwt" localSheetId="0" hidden="1">1</definedName>
    <definedName name="solver_opt" localSheetId="0" hidden="1">Model!$B$34</definedName>
    <definedName name="solver_pre" localSheetId="0" hidden="1">0.000001</definedName>
    <definedName name="solver_rel1" localSheetId="0" hidden="1">5</definedName>
    <definedName name="solver_rel2" localSheetId="0" hidden="1">1</definedName>
    <definedName name="solver_rhs1" localSheetId="0" hidden="1">binary</definedName>
    <definedName name="solver_rhs2" localSheetId="0" hidden="1">Budget</definedName>
    <definedName name="solver_scl" localSheetId="0" hidden="1">2</definedName>
    <definedName name="solver_sho" localSheetId="0" hidden="1">2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2</definedName>
    <definedName name="Total_NPV">Model!$B$34</definedName>
  </definedNames>
  <calcPr calcId="152511" calcMode="autoNoTable"/>
</workbook>
</file>

<file path=xl/calcChain.xml><?xml version="1.0" encoding="utf-8"?>
<calcChain xmlns="http://schemas.openxmlformats.org/spreadsheetml/2006/main">
  <c r="C23" i="1" l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B23" i="1"/>
  <c r="B34" i="1" s="1"/>
  <c r="D31" i="1"/>
  <c r="B31" i="1"/>
</calcChain>
</file>

<file path=xl/sharedStrings.xml><?xml version="1.0" encoding="utf-8"?>
<sst xmlns="http://schemas.openxmlformats.org/spreadsheetml/2006/main" count="65" uniqueCount="41">
  <si>
    <t>Capital budgeting data</t>
  </si>
  <si>
    <t>Cash requirements (all at beginning of year 1)</t>
  </si>
  <si>
    <t>Investment 1</t>
  </si>
  <si>
    <t>Investment 2</t>
  </si>
  <si>
    <t>Investment 3</t>
  </si>
  <si>
    <t>Investment 4</t>
  </si>
  <si>
    <t>Investment 5</t>
  </si>
  <si>
    <t>Investment 6</t>
  </si>
  <si>
    <t>Investment 7</t>
  </si>
  <si>
    <t>Investment 8</t>
  </si>
  <si>
    <t>Investment 9</t>
  </si>
  <si>
    <t>Investment 10</t>
  </si>
  <si>
    <t>Investment 11</t>
  </si>
  <si>
    <t>Investment 12</t>
  </si>
  <si>
    <t>Investment 13</t>
  </si>
  <si>
    <t>Investment 14</t>
  </si>
  <si>
    <t>Investment 15</t>
  </si>
  <si>
    <t>Investment 16</t>
  </si>
  <si>
    <t>Investment 17</t>
  </si>
  <si>
    <t>Investment 18</t>
  </si>
  <si>
    <t>Investment 19</t>
  </si>
  <si>
    <t>Investment 20</t>
  </si>
  <si>
    <t>Year</t>
  </si>
  <si>
    <t>Budget</t>
  </si>
  <si>
    <t>Cash inflows (all at ends of respective years)</t>
  </si>
  <si>
    <t>NPV</t>
  </si>
  <si>
    <t>Discount rate</t>
  </si>
  <si>
    <t>Decision model</t>
  </si>
  <si>
    <t>Investment</t>
  </si>
  <si>
    <t>Invest?</t>
  </si>
  <si>
    <t>Budget constraint</t>
  </si>
  <si>
    <t>Invested</t>
  </si>
  <si>
    <t>&lt;=</t>
  </si>
  <si>
    <t>Objective</t>
  </si>
  <si>
    <t>Total NPV</t>
  </si>
  <si>
    <t>Range names used:</t>
  </si>
  <si>
    <t>Total_NPV</t>
  </si>
  <si>
    <t>=Model!$D$31</t>
  </si>
  <si>
    <t>=Model!$B$27:$U$27</t>
  </si>
  <si>
    <t>=Model!$B$31</t>
  </si>
  <si>
    <t>=Model!$B$34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</si>
</sst>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5" x14ac:knownFonts="1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64" fontId="4" fillId="2" borderId="0" xfId="0" applyNumberFormat="1" applyFont="1" applyFill="1" applyBorder="1"/>
    <xf numFmtId="164" fontId="4" fillId="0" borderId="0" xfId="0" applyNumberFormat="1" applyFont="1"/>
    <xf numFmtId="164" fontId="4" fillId="0" borderId="0" xfId="0" applyNumberFormat="1" applyFont="1" applyFill="1" applyBorder="1"/>
    <xf numFmtId="9" fontId="4" fillId="2" borderId="0" xfId="1" applyFont="1" applyFill="1" applyBorder="1"/>
    <xf numFmtId="0" fontId="4" fillId="0" borderId="0" xfId="0" applyFont="1" applyAlignment="1">
      <alignment horizontal="center"/>
    </xf>
    <xf numFmtId="0" fontId="4" fillId="3" borderId="0" xfId="0" applyFont="1" applyFill="1" applyBorder="1"/>
    <xf numFmtId="0" fontId="4" fillId="0" borderId="0" xfId="0" applyFont="1" applyBorder="1"/>
    <xf numFmtId="164" fontId="4" fillId="4" borderId="0" xfId="0" applyNumberFormat="1" applyFont="1" applyFill="1" applyBorder="1"/>
    <xf numFmtId="0" fontId="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44"/>
  <sheetViews>
    <sheetView tabSelected="1" workbookViewId="0">
      <pane xSplit="15072" topLeftCell="T1"/>
      <selection pane="topRight" activeCell="U5" sqref="U5"/>
    </sheetView>
  </sheetViews>
  <sheetFormatPr defaultColWidth="9.109375" defaultRowHeight="14.4" x14ac:dyDescent="0.3"/>
  <cols>
    <col min="1" max="21" width="12.6640625" style="2" customWidth="1"/>
    <col min="22" max="22" width="10.109375" style="2" customWidth="1"/>
    <col min="23" max="16384" width="9.109375" style="2"/>
  </cols>
  <sheetData>
    <row r="1" spans="1:22" x14ac:dyDescent="0.3">
      <c r="A1" s="1" t="s">
        <v>0</v>
      </c>
    </row>
    <row r="3" spans="1:22" x14ac:dyDescent="0.3">
      <c r="A3" s="2" t="s">
        <v>1</v>
      </c>
    </row>
    <row r="4" spans="1:22" s="3" customFormat="1" x14ac:dyDescent="0.3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3" t="s">
        <v>18</v>
      </c>
      <c r="S4" s="3" t="s">
        <v>19</v>
      </c>
      <c r="T4" s="3" t="s">
        <v>20</v>
      </c>
      <c r="U4" s="3" t="s">
        <v>21</v>
      </c>
    </row>
    <row r="5" spans="1:22" x14ac:dyDescent="0.3">
      <c r="B5" s="4">
        <v>43600</v>
      </c>
      <c r="C5" s="4">
        <v>66900</v>
      </c>
      <c r="D5" s="4">
        <v>59600</v>
      </c>
      <c r="E5" s="4">
        <v>69900</v>
      </c>
      <c r="F5" s="4">
        <v>31600</v>
      </c>
      <c r="G5" s="4">
        <v>61400</v>
      </c>
      <c r="H5" s="4">
        <v>52700</v>
      </c>
      <c r="I5" s="4">
        <v>70400</v>
      </c>
      <c r="J5" s="4">
        <v>53900</v>
      </c>
      <c r="K5" s="4">
        <v>56900</v>
      </c>
      <c r="L5" s="4">
        <v>33800</v>
      </c>
      <c r="M5" s="4">
        <v>51500</v>
      </c>
      <c r="N5" s="4">
        <v>37600</v>
      </c>
      <c r="O5" s="4">
        <v>53300</v>
      </c>
      <c r="P5" s="4">
        <v>64300</v>
      </c>
      <c r="Q5" s="4">
        <v>60300</v>
      </c>
      <c r="R5" s="4">
        <v>53000</v>
      </c>
      <c r="S5" s="4">
        <v>41100</v>
      </c>
      <c r="T5" s="4">
        <v>20900</v>
      </c>
      <c r="U5" s="4">
        <v>69600</v>
      </c>
      <c r="V5" s="5"/>
    </row>
    <row r="6" spans="1:22" x14ac:dyDescent="0.3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x14ac:dyDescent="0.3">
      <c r="A7" s="2" t="s">
        <v>23</v>
      </c>
      <c r="B7" s="4">
        <v>250000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spans="1:22" x14ac:dyDescent="0.3">
      <c r="B8" s="6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 x14ac:dyDescent="0.3">
      <c r="A9" s="2" t="s">
        <v>26</v>
      </c>
      <c r="B9" s="7">
        <v>0.1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1" spans="1:22" x14ac:dyDescent="0.3">
      <c r="A11" s="2" t="s">
        <v>24</v>
      </c>
    </row>
    <row r="12" spans="1:22" x14ac:dyDescent="0.3">
      <c r="A12" s="8" t="s">
        <v>22</v>
      </c>
      <c r="B12" s="3" t="s">
        <v>2</v>
      </c>
      <c r="C12" s="3" t="s">
        <v>3</v>
      </c>
      <c r="D12" s="3" t="s">
        <v>4</v>
      </c>
      <c r="E12" s="3" t="s">
        <v>5</v>
      </c>
      <c r="F12" s="3" t="s">
        <v>6</v>
      </c>
      <c r="G12" s="3" t="s">
        <v>7</v>
      </c>
      <c r="H12" s="3" t="s">
        <v>8</v>
      </c>
      <c r="I12" s="3" t="s">
        <v>9</v>
      </c>
      <c r="J12" s="3" t="s">
        <v>10</v>
      </c>
      <c r="K12" s="3" t="s">
        <v>11</v>
      </c>
      <c r="L12" s="3" t="s">
        <v>12</v>
      </c>
      <c r="M12" s="3" t="s">
        <v>13</v>
      </c>
      <c r="N12" s="3" t="s">
        <v>14</v>
      </c>
      <c r="O12" s="3" t="s">
        <v>15</v>
      </c>
      <c r="P12" s="3" t="s">
        <v>16</v>
      </c>
      <c r="Q12" s="3" t="s">
        <v>17</v>
      </c>
      <c r="R12" s="3" t="s">
        <v>18</v>
      </c>
      <c r="S12" s="3" t="s">
        <v>19</v>
      </c>
      <c r="T12" s="3" t="s">
        <v>20</v>
      </c>
      <c r="U12" s="3" t="s">
        <v>21</v>
      </c>
    </row>
    <row r="13" spans="1:22" x14ac:dyDescent="0.3">
      <c r="A13" s="8">
        <v>1</v>
      </c>
      <c r="B13" s="4">
        <v>8500</v>
      </c>
      <c r="C13" s="4">
        <v>11200</v>
      </c>
      <c r="D13" s="4">
        <v>13100</v>
      </c>
      <c r="E13" s="4">
        <v>11900</v>
      </c>
      <c r="F13" s="4">
        <v>8100</v>
      </c>
      <c r="G13" s="4">
        <v>12100</v>
      </c>
      <c r="H13" s="4">
        <v>10600</v>
      </c>
      <c r="I13" s="4">
        <v>9000</v>
      </c>
      <c r="J13" s="4">
        <v>10100</v>
      </c>
      <c r="K13" s="4">
        <v>10600</v>
      </c>
      <c r="L13" s="4">
        <v>10300</v>
      </c>
      <c r="M13" s="4">
        <v>11500</v>
      </c>
      <c r="N13" s="4">
        <v>9400</v>
      </c>
      <c r="O13" s="4">
        <v>10200</v>
      </c>
      <c r="P13" s="4">
        <v>10300</v>
      </c>
      <c r="Q13" s="4">
        <v>8300</v>
      </c>
      <c r="R13" s="4">
        <v>11300</v>
      </c>
      <c r="S13" s="4">
        <v>7500</v>
      </c>
      <c r="T13" s="4">
        <v>7400</v>
      </c>
      <c r="U13" s="4">
        <v>10900</v>
      </c>
    </row>
    <row r="14" spans="1:22" x14ac:dyDescent="0.3">
      <c r="A14" s="8">
        <v>2</v>
      </c>
      <c r="B14" s="4">
        <v>9350</v>
      </c>
      <c r="C14" s="4">
        <v>13440</v>
      </c>
      <c r="D14" s="4">
        <v>13890</v>
      </c>
      <c r="E14" s="4">
        <v>13330</v>
      </c>
      <c r="F14" s="4">
        <v>9320</v>
      </c>
      <c r="G14" s="4">
        <v>13430</v>
      </c>
      <c r="H14" s="4">
        <v>11130</v>
      </c>
      <c r="I14" s="4">
        <v>10800</v>
      </c>
      <c r="J14" s="4">
        <v>12120</v>
      </c>
      <c r="K14" s="4">
        <v>12610</v>
      </c>
      <c r="L14" s="4">
        <v>10820</v>
      </c>
      <c r="M14" s="4">
        <v>13340</v>
      </c>
      <c r="N14" s="4">
        <v>10620</v>
      </c>
      <c r="O14" s="4">
        <v>12040</v>
      </c>
      <c r="P14" s="4">
        <v>11330</v>
      </c>
      <c r="Q14" s="4">
        <v>9550</v>
      </c>
      <c r="R14" s="4">
        <v>12430</v>
      </c>
      <c r="S14" s="4">
        <v>8330</v>
      </c>
      <c r="T14" s="4">
        <v>8290</v>
      </c>
      <c r="U14" s="4">
        <v>12320</v>
      </c>
    </row>
    <row r="15" spans="1:22" x14ac:dyDescent="0.3">
      <c r="A15" s="8">
        <v>3</v>
      </c>
      <c r="B15" s="4">
        <v>10290</v>
      </c>
      <c r="C15" s="4">
        <v>16130</v>
      </c>
      <c r="D15" s="4">
        <v>14720</v>
      </c>
      <c r="E15" s="4">
        <v>14930</v>
      </c>
      <c r="F15" s="4">
        <v>10720</v>
      </c>
      <c r="G15" s="4">
        <v>14910</v>
      </c>
      <c r="H15" s="4">
        <v>11690</v>
      </c>
      <c r="I15" s="4">
        <v>12960</v>
      </c>
      <c r="J15" s="4">
        <v>14540</v>
      </c>
      <c r="K15" s="4">
        <v>15010</v>
      </c>
      <c r="L15" s="4">
        <v>9740</v>
      </c>
      <c r="M15" s="4">
        <v>12670</v>
      </c>
      <c r="N15" s="4">
        <v>9660</v>
      </c>
      <c r="O15" s="4">
        <v>14210</v>
      </c>
      <c r="P15" s="4">
        <v>12460</v>
      </c>
      <c r="Q15" s="4">
        <v>10980</v>
      </c>
      <c r="R15" s="4">
        <v>13670</v>
      </c>
      <c r="S15" s="4">
        <v>9250</v>
      </c>
      <c r="T15" s="4">
        <v>9280</v>
      </c>
      <c r="U15" s="4">
        <v>13920</v>
      </c>
    </row>
    <row r="16" spans="1:22" x14ac:dyDescent="0.3">
      <c r="A16" s="8">
        <v>4</v>
      </c>
      <c r="B16" s="4">
        <v>11320</v>
      </c>
      <c r="C16" s="4">
        <v>15320</v>
      </c>
      <c r="D16" s="4">
        <v>13540</v>
      </c>
      <c r="E16" s="4">
        <v>16720</v>
      </c>
      <c r="F16" s="4">
        <v>10080</v>
      </c>
      <c r="G16" s="4">
        <v>16550</v>
      </c>
      <c r="H16" s="4">
        <v>12270</v>
      </c>
      <c r="I16" s="4">
        <v>15550</v>
      </c>
      <c r="J16" s="4">
        <v>13230</v>
      </c>
      <c r="K16" s="4">
        <v>17860</v>
      </c>
      <c r="L16" s="4">
        <v>8770</v>
      </c>
      <c r="M16" s="4">
        <v>12040</v>
      </c>
      <c r="N16" s="4">
        <v>8790</v>
      </c>
      <c r="O16" s="4">
        <v>13070</v>
      </c>
      <c r="P16" s="4">
        <v>13710</v>
      </c>
      <c r="Q16" s="4">
        <v>12630</v>
      </c>
      <c r="R16" s="4">
        <v>12990</v>
      </c>
      <c r="S16" s="4">
        <v>10270</v>
      </c>
      <c r="T16" s="4">
        <v>8630</v>
      </c>
      <c r="U16" s="4">
        <v>15730</v>
      </c>
    </row>
    <row r="17" spans="1:21" x14ac:dyDescent="0.3">
      <c r="A17" s="8">
        <v>5</v>
      </c>
      <c r="B17" s="4">
        <v>12450</v>
      </c>
      <c r="C17" s="4">
        <v>14550</v>
      </c>
      <c r="D17" s="4">
        <v>12460</v>
      </c>
      <c r="E17" s="4">
        <v>18730</v>
      </c>
      <c r="F17" s="4">
        <v>9480</v>
      </c>
      <c r="G17" s="4">
        <v>14900</v>
      </c>
      <c r="H17" s="4">
        <v>12880</v>
      </c>
      <c r="I17" s="4">
        <v>18660</v>
      </c>
      <c r="J17" s="4">
        <v>12040</v>
      </c>
      <c r="K17" s="4">
        <v>16430</v>
      </c>
      <c r="L17" s="4">
        <v>7890</v>
      </c>
      <c r="M17" s="4">
        <v>11440</v>
      </c>
      <c r="N17" s="4">
        <v>8000</v>
      </c>
      <c r="O17" s="4">
        <v>12020</v>
      </c>
      <c r="P17" s="4">
        <v>15080</v>
      </c>
      <c r="Q17" s="4">
        <v>14520</v>
      </c>
      <c r="R17" s="4">
        <v>12340</v>
      </c>
      <c r="S17" s="4">
        <v>11400</v>
      </c>
      <c r="T17" s="4">
        <v>8030</v>
      </c>
      <c r="U17" s="4">
        <v>17770</v>
      </c>
    </row>
    <row r="18" spans="1:21" x14ac:dyDescent="0.3">
      <c r="A18" s="8">
        <v>6</v>
      </c>
      <c r="B18" s="4">
        <v>11450</v>
      </c>
      <c r="C18" s="4">
        <v>13820</v>
      </c>
      <c r="D18" s="4">
        <v>11460</v>
      </c>
      <c r="E18" s="4">
        <v>17610</v>
      </c>
      <c r="F18" s="4">
        <v>8910</v>
      </c>
      <c r="G18" s="4">
        <v>13410</v>
      </c>
      <c r="H18" s="4">
        <v>11850</v>
      </c>
      <c r="I18" s="4">
        <v>17730</v>
      </c>
      <c r="J18" s="4">
        <v>10960</v>
      </c>
      <c r="K18" s="4">
        <v>15120</v>
      </c>
      <c r="L18" s="4">
        <v>7100</v>
      </c>
      <c r="M18" s="4">
        <v>10870</v>
      </c>
      <c r="N18" s="4">
        <v>7280</v>
      </c>
      <c r="O18" s="4">
        <v>11060</v>
      </c>
      <c r="P18" s="4">
        <v>16590</v>
      </c>
      <c r="Q18" s="4">
        <v>16700</v>
      </c>
      <c r="R18" s="4">
        <v>11720</v>
      </c>
      <c r="S18" s="4">
        <v>12650</v>
      </c>
      <c r="T18" s="4">
        <v>7470</v>
      </c>
      <c r="U18" s="4">
        <v>16880</v>
      </c>
    </row>
    <row r="19" spans="1:21" x14ac:dyDescent="0.3">
      <c r="A19" s="8">
        <v>7</v>
      </c>
      <c r="B19" s="4">
        <v>10530</v>
      </c>
      <c r="C19" s="4">
        <v>13130</v>
      </c>
      <c r="D19" s="4">
        <v>10540</v>
      </c>
      <c r="E19" s="4">
        <v>16550</v>
      </c>
      <c r="F19" s="4">
        <v>8380</v>
      </c>
      <c r="G19" s="4">
        <v>12070</v>
      </c>
      <c r="H19" s="4">
        <v>10900</v>
      </c>
      <c r="I19" s="4">
        <v>16840</v>
      </c>
      <c r="J19" s="4">
        <v>9970</v>
      </c>
      <c r="K19" s="4">
        <v>13910</v>
      </c>
      <c r="L19" s="4">
        <v>6390</v>
      </c>
      <c r="M19" s="4">
        <v>10330</v>
      </c>
      <c r="N19" s="4">
        <v>6620</v>
      </c>
      <c r="O19" s="4">
        <v>10180</v>
      </c>
      <c r="P19" s="4">
        <v>15260</v>
      </c>
      <c r="Q19" s="4">
        <v>15700</v>
      </c>
      <c r="R19" s="4">
        <v>11130</v>
      </c>
      <c r="S19" s="4">
        <v>11510</v>
      </c>
      <c r="T19" s="4">
        <v>6950</v>
      </c>
      <c r="U19" s="4">
        <v>16040</v>
      </c>
    </row>
    <row r="20" spans="1:21" x14ac:dyDescent="0.3">
      <c r="A20" s="8">
        <v>8</v>
      </c>
      <c r="B20" s="4">
        <v>9690</v>
      </c>
      <c r="C20" s="4">
        <v>12470</v>
      </c>
      <c r="D20" s="4">
        <v>9700</v>
      </c>
      <c r="E20" s="4">
        <v>15560</v>
      </c>
      <c r="F20" s="4">
        <v>7880</v>
      </c>
      <c r="G20" s="4">
        <v>10860</v>
      </c>
      <c r="H20" s="4">
        <v>10030</v>
      </c>
      <c r="I20" s="4">
        <v>16000</v>
      </c>
      <c r="J20" s="4">
        <v>9070</v>
      </c>
      <c r="K20" s="4">
        <v>12800</v>
      </c>
      <c r="L20" s="4">
        <v>5750</v>
      </c>
      <c r="M20" s="4">
        <v>9810</v>
      </c>
      <c r="N20" s="4">
        <v>6020</v>
      </c>
      <c r="O20" s="4">
        <v>9370</v>
      </c>
      <c r="P20" s="4">
        <v>14040</v>
      </c>
      <c r="Q20" s="4">
        <v>14760</v>
      </c>
      <c r="R20" s="4">
        <v>10570</v>
      </c>
      <c r="S20" s="4">
        <v>10470</v>
      </c>
      <c r="T20" s="4">
        <v>6460</v>
      </c>
      <c r="U20" s="4">
        <v>15240</v>
      </c>
    </row>
    <row r="21" spans="1:21" x14ac:dyDescent="0.3">
      <c r="A21" s="8">
        <v>9</v>
      </c>
      <c r="B21" s="4">
        <v>8910</v>
      </c>
      <c r="C21" s="4">
        <v>11850</v>
      </c>
      <c r="D21" s="4">
        <v>8920</v>
      </c>
      <c r="E21" s="4">
        <v>14630</v>
      </c>
      <c r="F21" s="4">
        <v>7410</v>
      </c>
      <c r="G21" s="4">
        <v>9770</v>
      </c>
      <c r="H21" s="4">
        <v>9230</v>
      </c>
      <c r="I21" s="4">
        <v>15200</v>
      </c>
      <c r="J21" s="4">
        <v>8250</v>
      </c>
      <c r="K21" s="4">
        <v>11780</v>
      </c>
      <c r="L21" s="4">
        <v>5180</v>
      </c>
      <c r="M21" s="4">
        <v>9320</v>
      </c>
      <c r="N21" s="4">
        <v>5480</v>
      </c>
      <c r="O21" s="4">
        <v>8620</v>
      </c>
      <c r="P21" s="4">
        <v>12920</v>
      </c>
      <c r="Q21" s="4">
        <v>13870</v>
      </c>
      <c r="R21" s="4">
        <v>10040</v>
      </c>
      <c r="S21" s="4">
        <v>9530</v>
      </c>
      <c r="T21" s="4">
        <v>6010</v>
      </c>
      <c r="U21" s="4">
        <v>14480</v>
      </c>
    </row>
    <row r="22" spans="1:21" x14ac:dyDescent="0.3">
      <c r="A22" s="8">
        <v>10</v>
      </c>
      <c r="B22" s="4">
        <v>8200</v>
      </c>
      <c r="C22" s="4">
        <v>11260</v>
      </c>
      <c r="D22" s="4">
        <v>8210</v>
      </c>
      <c r="E22" s="4">
        <v>13750</v>
      </c>
      <c r="F22" s="4">
        <v>6970</v>
      </c>
      <c r="G22" s="4">
        <v>8790</v>
      </c>
      <c r="H22" s="4">
        <v>8490</v>
      </c>
      <c r="I22" s="4">
        <v>14440</v>
      </c>
      <c r="J22" s="4">
        <v>7510</v>
      </c>
      <c r="K22" s="4">
        <v>10840</v>
      </c>
      <c r="L22" s="4">
        <v>4660</v>
      </c>
      <c r="M22" s="4">
        <v>8850</v>
      </c>
      <c r="N22" s="4">
        <v>4990</v>
      </c>
      <c r="O22" s="4">
        <v>7930</v>
      </c>
      <c r="P22" s="4">
        <v>11890</v>
      </c>
      <c r="Q22" s="4">
        <v>13040</v>
      </c>
      <c r="R22" s="4">
        <v>9540</v>
      </c>
      <c r="S22" s="4">
        <v>8670</v>
      </c>
      <c r="T22" s="4">
        <v>5590</v>
      </c>
      <c r="U22" s="4">
        <v>13760</v>
      </c>
    </row>
    <row r="23" spans="1:21" x14ac:dyDescent="0.3">
      <c r="A23" s="2" t="s">
        <v>25</v>
      </c>
      <c r="B23" s="5">
        <f>NPV($B$9,B13:B22)-B5</f>
        <v>18375.16029398016</v>
      </c>
      <c r="C23" s="5">
        <f t="shared" ref="C23:U23" si="0">NPV($B$9,C13:C22)-C5</f>
        <v>15729.052377211337</v>
      </c>
      <c r="D23" s="5">
        <f t="shared" si="0"/>
        <v>15183.406046998804</v>
      </c>
      <c r="E23" s="5">
        <f t="shared" si="0"/>
        <v>23399.458063338287</v>
      </c>
      <c r="F23" s="5">
        <f t="shared" si="0"/>
        <v>23126.92612389406</v>
      </c>
      <c r="G23" s="5">
        <f t="shared" si="0"/>
        <v>18818.920918763091</v>
      </c>
      <c r="H23" s="5">
        <f t="shared" si="0"/>
        <v>15444.814632862748</v>
      </c>
      <c r="I23" s="5">
        <f t="shared" si="0"/>
        <v>16779.081428262536</v>
      </c>
      <c r="J23" s="5">
        <f t="shared" si="0"/>
        <v>14662.903162499657</v>
      </c>
      <c r="K23" s="5">
        <f t="shared" si="0"/>
        <v>27654.772967414989</v>
      </c>
      <c r="L23" s="5">
        <f t="shared" si="0"/>
        <v>16675.408634229789</v>
      </c>
      <c r="M23" s="5">
        <f t="shared" si="0"/>
        <v>18203.159604338522</v>
      </c>
      <c r="N23" s="5">
        <f t="shared" si="0"/>
        <v>12513.841228704179</v>
      </c>
      <c r="O23" s="5">
        <f t="shared" si="0"/>
        <v>15541.069199567268</v>
      </c>
      <c r="P23" s="5">
        <f t="shared" si="0"/>
        <v>16324.893113920567</v>
      </c>
      <c r="Q23" s="5">
        <f t="shared" si="0"/>
        <v>16308.355075907981</v>
      </c>
      <c r="R23" s="5">
        <f t="shared" si="0"/>
        <v>19544.532180093724</v>
      </c>
      <c r="S23" s="5">
        <f t="shared" si="0"/>
        <v>18960.880565911641</v>
      </c>
      <c r="T23" s="5">
        <f t="shared" si="0"/>
        <v>26031.838622716139</v>
      </c>
      <c r="U23" s="5">
        <f t="shared" si="0"/>
        <v>19041.742489821336</v>
      </c>
    </row>
    <row r="25" spans="1:21" x14ac:dyDescent="0.3">
      <c r="A25" s="1" t="s">
        <v>27</v>
      </c>
    </row>
    <row r="26" spans="1:21" x14ac:dyDescent="0.3">
      <c r="A26" s="2" t="s">
        <v>28</v>
      </c>
      <c r="B26" s="2">
        <v>1</v>
      </c>
      <c r="C26" s="2">
        <v>2</v>
      </c>
      <c r="D26" s="2">
        <v>3</v>
      </c>
      <c r="E26" s="2">
        <v>4</v>
      </c>
      <c r="F26" s="2">
        <v>5</v>
      </c>
      <c r="G26" s="2">
        <v>6</v>
      </c>
      <c r="H26" s="2">
        <v>7</v>
      </c>
      <c r="I26" s="2">
        <v>8</v>
      </c>
      <c r="J26" s="2">
        <v>9</v>
      </c>
      <c r="K26" s="2">
        <v>10</v>
      </c>
      <c r="L26" s="2">
        <v>11</v>
      </c>
      <c r="M26" s="2">
        <v>12</v>
      </c>
      <c r="N26" s="2">
        <v>13</v>
      </c>
      <c r="O26" s="2">
        <v>14</v>
      </c>
      <c r="P26" s="2">
        <v>15</v>
      </c>
      <c r="Q26" s="2">
        <v>16</v>
      </c>
      <c r="R26" s="2">
        <v>17</v>
      </c>
      <c r="S26" s="2">
        <v>18</v>
      </c>
      <c r="T26" s="2">
        <v>19</v>
      </c>
      <c r="U26" s="2">
        <v>20</v>
      </c>
    </row>
    <row r="27" spans="1:21" x14ac:dyDescent="0.3">
      <c r="A27" s="2" t="s">
        <v>29</v>
      </c>
      <c r="B27" s="9">
        <v>1</v>
      </c>
      <c r="C27" s="9">
        <v>0</v>
      </c>
      <c r="D27" s="9">
        <v>0</v>
      </c>
      <c r="E27" s="9">
        <v>0</v>
      </c>
      <c r="F27" s="9">
        <v>1</v>
      </c>
      <c r="G27" s="9">
        <v>0</v>
      </c>
      <c r="H27" s="9">
        <v>0</v>
      </c>
      <c r="I27" s="9">
        <v>0</v>
      </c>
      <c r="J27" s="9">
        <v>0</v>
      </c>
      <c r="K27" s="9">
        <v>1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1</v>
      </c>
      <c r="S27" s="9">
        <v>1</v>
      </c>
      <c r="T27" s="9">
        <v>1</v>
      </c>
      <c r="U27" s="9">
        <v>0</v>
      </c>
    </row>
    <row r="28" spans="1:21" x14ac:dyDescent="0.3"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</row>
    <row r="29" spans="1:21" x14ac:dyDescent="0.3">
      <c r="A29" s="1" t="s">
        <v>30</v>
      </c>
    </row>
    <row r="30" spans="1:21" x14ac:dyDescent="0.3">
      <c r="B30" s="3" t="s">
        <v>31</v>
      </c>
      <c r="D30" s="3" t="s">
        <v>23</v>
      </c>
    </row>
    <row r="31" spans="1:21" x14ac:dyDescent="0.3">
      <c r="B31" s="5">
        <f>SUMPRODUCT(B5:U5,Invest?)</f>
        <v>247100</v>
      </c>
      <c r="C31" s="8" t="s">
        <v>32</v>
      </c>
      <c r="D31" s="5">
        <f>B7</f>
        <v>250000</v>
      </c>
    </row>
    <row r="33" spans="1:5" x14ac:dyDescent="0.3">
      <c r="A33" s="1" t="s">
        <v>33</v>
      </c>
    </row>
    <row r="34" spans="1:5" x14ac:dyDescent="0.3">
      <c r="A34" s="2" t="s">
        <v>34</v>
      </c>
      <c r="B34" s="11">
        <f>SUMPRODUCT(B23:U23,Invest?)</f>
        <v>133694.1107540107</v>
      </c>
    </row>
    <row r="36" spans="1:5" x14ac:dyDescent="0.3">
      <c r="A36" s="1" t="s">
        <v>35</v>
      </c>
      <c r="D36" s="1"/>
    </row>
    <row r="37" spans="1:5" x14ac:dyDescent="0.3">
      <c r="A37" s="12" t="s">
        <v>23</v>
      </c>
      <c r="B37" s="12" t="s">
        <v>37</v>
      </c>
      <c r="D37" s="13"/>
      <c r="E37" s="14"/>
    </row>
    <row r="38" spans="1:5" x14ac:dyDescent="0.3">
      <c r="A38" s="12" t="s">
        <v>29</v>
      </c>
      <c r="B38" s="12" t="s">
        <v>38</v>
      </c>
      <c r="D38" s="13"/>
      <c r="E38" s="14"/>
    </row>
    <row r="39" spans="1:5" x14ac:dyDescent="0.3">
      <c r="A39" s="12" t="s">
        <v>31</v>
      </c>
      <c r="B39" s="12" t="s">
        <v>39</v>
      </c>
      <c r="D39" s="13"/>
      <c r="E39" s="14"/>
    </row>
    <row r="40" spans="1:5" x14ac:dyDescent="0.3">
      <c r="A40" s="12" t="s">
        <v>36</v>
      </c>
      <c r="B40" s="12" t="s">
        <v>40</v>
      </c>
      <c r="D40" s="13"/>
      <c r="E40" s="14"/>
    </row>
    <row r="41" spans="1:5" x14ac:dyDescent="0.3">
      <c r="D41" s="13"/>
      <c r="E41" s="14"/>
    </row>
    <row r="42" spans="1:5" x14ac:dyDescent="0.3">
      <c r="D42" s="13"/>
      <c r="E42" s="14"/>
    </row>
    <row r="43" spans="1:5" x14ac:dyDescent="0.3">
      <c r="D43" s="13"/>
      <c r="E43" s="14"/>
    </row>
    <row r="44" spans="1:5" x14ac:dyDescent="0.3">
      <c r="D44" s="13"/>
    </row>
  </sheetData>
  <phoneticPr fontId="2" type="noConversion"/>
  <pageMargins left="0.75" right="0.75" top="1" bottom="1" header="0.5" footer="0.5"/>
  <pageSetup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Model</vt:lpstr>
      <vt:lpstr>Budget</vt:lpstr>
      <vt:lpstr>Invest?</vt:lpstr>
      <vt:lpstr>Invested</vt:lpstr>
      <vt:lpstr>Total_NPV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2003-07-10T18:50:42Z</dcterms:created>
  <dcterms:modified xsi:type="dcterms:W3CDTF">2014-03-10T15:01:19Z</dcterms:modified>
</cp:coreProperties>
</file>